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7995" activeTab="0"/>
  </bookViews>
  <sheets>
    <sheet name="DEVOJČICE"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'DEVOJČICE'!$A$1:$P$80</definedName>
  </definedNames>
  <calcPr fullCalcOnLoad="1"/>
</workbook>
</file>

<file path=xl/sharedStrings.xml><?xml version="1.0" encoding="utf-8"?>
<sst xmlns="http://schemas.openxmlformats.org/spreadsheetml/2006/main" count="75" uniqueCount="55">
  <si>
    <t/>
  </si>
  <si>
    <t>DATUM</t>
  </si>
  <si>
    <t>GRAD, KLUB</t>
  </si>
  <si>
    <t>KATEGORIJA</t>
  </si>
  <si>
    <t>KONKURENCIJA</t>
  </si>
  <si>
    <t>VRHOVNI SUDIJA</t>
  </si>
  <si>
    <t>St.</t>
  </si>
  <si>
    <t>RANG</t>
  </si>
  <si>
    <t>NOS</t>
  </si>
  <si>
    <t>FINALE</t>
  </si>
  <si>
    <t>POBEDNIK</t>
  </si>
  <si>
    <t>Rang DA</t>
  </si>
  <si>
    <t>#</t>
  </si>
  <si>
    <t>NOSIOCI</t>
  </si>
  <si>
    <t>VREME ZREBA</t>
  </si>
  <si>
    <t>Rng Datum</t>
  </si>
  <si>
    <t>Top DA</t>
  </si>
  <si>
    <t>Poslednji DA</t>
  </si>
  <si>
    <t>POTPISI IGRACA</t>
  </si>
  <si>
    <t>Rang Nosioca</t>
  </si>
  <si>
    <t>VODITELJ LIGE</t>
  </si>
  <si>
    <t>POTPIS VRHOVNOG SUDIJE</t>
  </si>
  <si>
    <t>1. Nosioc</t>
  </si>
  <si>
    <t>TIBOR DEMETER</t>
  </si>
  <si>
    <t>Pos. Nosioc</t>
  </si>
  <si>
    <t>Poslednja ekipa u turniru</t>
  </si>
  <si>
    <t>NAZIV  KLUBA</t>
  </si>
  <si>
    <t xml:space="preserve"> </t>
  </si>
  <si>
    <t>MESTO</t>
  </si>
  <si>
    <t>5</t>
  </si>
  <si>
    <t>6</t>
  </si>
  <si>
    <t>7</t>
  </si>
  <si>
    <t>8</t>
  </si>
  <si>
    <t>II KOLO</t>
  </si>
  <si>
    <t>DOMAĆINI  SU  OZNAČENI  SA    **</t>
  </si>
  <si>
    <t>ČUKIĆ STEFAN,direktor ekipnih</t>
  </si>
  <si>
    <t>DEMETER TIBOR.voditelj lige</t>
  </si>
  <si>
    <t>Ekipno prvenstvo devojčice 14.god - regionalno TSV</t>
  </si>
  <si>
    <t>14</t>
  </si>
  <si>
    <t>devojčice</t>
  </si>
  <si>
    <t>14.05.2022.</t>
  </si>
  <si>
    <t>TK  SPARTAK</t>
  </si>
  <si>
    <t>SUB</t>
  </si>
  <si>
    <t>TK MERIDIANA</t>
  </si>
  <si>
    <t>N.SAD</t>
  </si>
  <si>
    <t>TK SPARTAK</t>
  </si>
  <si>
    <t>BYE</t>
  </si>
  <si>
    <t>TK DINAMO</t>
  </si>
  <si>
    <t>PAN</t>
  </si>
  <si>
    <t>TA ELITE</t>
  </si>
  <si>
    <t>NS</t>
  </si>
  <si>
    <t>TK KIKINDA</t>
  </si>
  <si>
    <t>KIK</t>
  </si>
  <si>
    <t>TA ČONKIĆ</t>
  </si>
  <si>
    <t>**</t>
  </si>
</sst>
</file>

<file path=xl/styles.xml><?xml version="1.0" encoding="utf-8"?>
<styleSheet xmlns="http://schemas.openxmlformats.org/spreadsheetml/2006/main">
  <numFmts count="2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Дин.&quot;;\-#,##0\ &quot;Дин.&quot;"/>
    <numFmt numFmtId="167" formatCode="#,##0\ &quot;Дин.&quot;;[Red]\-#,##0\ &quot;Дин.&quot;"/>
    <numFmt numFmtId="168" formatCode="#,##0.00\ &quot;Дин.&quot;;\-#,##0.00\ &quot;Дин.&quot;"/>
    <numFmt numFmtId="169" formatCode="#,##0.00\ &quot;Дин.&quot;;[Red]\-#,##0.00\ &quot;Дин.&quot;"/>
    <numFmt numFmtId="170" formatCode="_-* #,##0\ &quot;Дин.&quot;_-;\-* #,##0\ &quot;Дин.&quot;_-;_-* &quot;-&quot;\ &quot;Дин.&quot;_-;_-@_-"/>
    <numFmt numFmtId="171" formatCode="_-* #,##0\ _Д_и_н_._-;\-* #,##0\ _Д_и_н_._-;_-* &quot;-&quot;\ _Д_и_н_._-;_-@_-"/>
    <numFmt numFmtId="172" formatCode="_-* #,##0.00\ &quot;Дин.&quot;_-;\-* #,##0.00\ &quot;Дин.&quot;_-;_-* &quot;-&quot;??\ &quot;Дин.&quot;_-;_-@_-"/>
    <numFmt numFmtId="173" formatCode="_-* #,##0.00\ _Д_и_н_._-;\-* #,##0.00\ _Д_и_н_._-;_-* &quot;-&quot;??\ _Д_и_н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quot;$&quot;* #,##0.00_-;\-&quot;$&quot;* #,##0.00_-;_-&quot;$&quot;* &quot;-&quot;??_-;_-@_-"/>
  </numFmts>
  <fonts count="82">
    <font>
      <sz val="10"/>
      <name val="Arial"/>
      <family val="2"/>
    </font>
    <font>
      <sz val="11"/>
      <color indexed="8"/>
      <name val="Calibri"/>
      <family val="2"/>
    </font>
    <font>
      <b/>
      <sz val="10"/>
      <name val="Arial"/>
      <family val="2"/>
    </font>
    <font>
      <b/>
      <sz val="20"/>
      <name val="Arial"/>
      <family val="2"/>
    </font>
    <font>
      <sz val="20"/>
      <name val="Arial"/>
      <family val="2"/>
    </font>
    <font>
      <sz val="20"/>
      <color indexed="9"/>
      <name val="Arial"/>
      <family val="2"/>
    </font>
    <font>
      <b/>
      <sz val="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8.5"/>
      <color indexed="42"/>
      <name val="Arial"/>
      <family val="2"/>
    </font>
    <font>
      <b/>
      <sz val="8.5"/>
      <color indexed="9"/>
      <name val="Arial"/>
      <family val="2"/>
    </font>
    <font>
      <b/>
      <sz val="12"/>
      <name val="Arial"/>
      <family val="2"/>
    </font>
    <font>
      <i/>
      <sz val="9"/>
      <name val="Monotype Corsiva"/>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
      <left style="thin"/>
      <right/>
      <top>
        <color indexed="63"/>
      </top>
      <bottom style="double"/>
    </border>
    <border>
      <left>
        <color indexed="63"/>
      </left>
      <right/>
      <top>
        <color indexed="63"/>
      </top>
      <bottom style="double"/>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2" fillId="35" borderId="1" applyNumberFormat="0" applyAlignment="0" applyProtection="0"/>
    <xf numFmtId="0" fontId="33"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2" fontId="0" fillId="0" borderId="0" applyFont="0" applyFill="0" applyBorder="0" applyAlignment="0" applyProtection="0"/>
    <xf numFmtId="178" fontId="0" fillId="0" borderId="0" applyFont="0" applyFill="0" applyBorder="0" applyAlignment="0" applyProtection="0"/>
    <xf numFmtId="0" fontId="34"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5"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6" fillId="9" borderId="1" applyNumberFormat="0" applyAlignment="0" applyProtection="0"/>
    <xf numFmtId="0" fontId="75" fillId="45" borderId="2" applyNumberFormat="0" applyAlignment="0" applyProtection="0"/>
    <xf numFmtId="0" fontId="37" fillId="27" borderId="7" applyNumberFormat="0" applyAlignment="0" applyProtection="0"/>
    <xf numFmtId="0" fontId="38"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2"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3" fillId="0" borderId="0" applyNumberFormat="0" applyFill="0" applyBorder="0" applyAlignment="0" applyProtection="0"/>
    <xf numFmtId="0" fontId="81" fillId="0" borderId="0" applyNumberFormat="0" applyFill="0" applyBorder="0" applyAlignment="0" applyProtection="0"/>
  </cellStyleXfs>
  <cellXfs count="191">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2" fillId="0" borderId="0" xfId="0" applyNumberFormat="1" applyFont="1" applyAlignment="1">
      <alignment horizontal="left"/>
    </xf>
    <xf numFmtId="0" fontId="4"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4" fillId="0" borderId="18" xfId="0" applyNumberFormat="1" applyFont="1" applyBorder="1" applyAlignment="1">
      <alignment vertical="center"/>
    </xf>
    <xf numFmtId="49" fontId="15"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3"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0" fillId="0" borderId="0" xfId="0" applyFont="1" applyBorder="1" applyAlignment="1">
      <alignment vertical="center"/>
    </xf>
    <xf numFmtId="0" fontId="23" fillId="0" borderId="0" xfId="0" applyFont="1" applyBorder="1" applyAlignment="1">
      <alignment horizontal="center" vertical="center"/>
    </xf>
    <xf numFmtId="0" fontId="20" fillId="0" borderId="0" xfId="0" applyFont="1" applyBorder="1" applyAlignment="1">
      <alignment vertical="center"/>
    </xf>
    <xf numFmtId="0" fontId="24" fillId="0" borderId="0" xfId="0" applyFont="1" applyBorder="1" applyAlignment="1">
      <alignmen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0" fillId="0" borderId="19"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0" xfId="0" applyNumberFormat="1" applyFont="1" applyAlignment="1">
      <alignment vertical="center"/>
    </xf>
    <xf numFmtId="0" fontId="22" fillId="0" borderId="24" xfId="0"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49" fontId="22" fillId="0" borderId="0" xfId="0" applyNumberFormat="1" applyFont="1" applyBorder="1" applyAlignment="1">
      <alignment vertical="center"/>
    </xf>
    <xf numFmtId="0" fontId="0" fillId="0" borderId="25" xfId="0" applyFont="1" applyBorder="1" applyAlignment="1">
      <alignmen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0" fontId="0" fillId="0" borderId="0" xfId="0" applyFont="1" applyFill="1" applyBorder="1" applyAlignment="1">
      <alignment vertical="center"/>
    </xf>
    <xf numFmtId="49" fontId="20" fillId="0" borderId="0" xfId="0" applyNumberFormat="1" applyFont="1" applyFill="1" applyBorder="1" applyAlignment="1">
      <alignment vertical="center"/>
    </xf>
    <xf numFmtId="49" fontId="23" fillId="0" borderId="0" xfId="0" applyNumberFormat="1" applyFont="1" applyFill="1" applyBorder="1" applyAlignment="1">
      <alignment vertical="center"/>
    </xf>
    <xf numFmtId="49" fontId="20" fillId="0" borderId="0" xfId="0" applyNumberFormat="1"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49" fontId="19" fillId="0" borderId="0" xfId="0" applyNumberFormat="1" applyFont="1" applyAlignment="1">
      <alignment horizontal="center" vertical="center"/>
    </xf>
    <xf numFmtId="0" fontId="20" fillId="0" borderId="0" xfId="0" applyFont="1" applyAlignment="1">
      <alignment vertical="center"/>
    </xf>
    <xf numFmtId="49" fontId="20" fillId="0" borderId="0" xfId="0" applyNumberFormat="1" applyFont="1" applyAlignment="1">
      <alignment vertical="center"/>
    </xf>
    <xf numFmtId="0" fontId="17" fillId="0" borderId="0" xfId="0" applyFont="1" applyAlignment="1">
      <alignment horizontal="right" vertical="center"/>
    </xf>
    <xf numFmtId="0" fontId="20" fillId="0" borderId="0" xfId="0" applyFont="1" applyAlignment="1">
      <alignment horizontal="left" vertical="center"/>
    </xf>
    <xf numFmtId="49" fontId="0" fillId="49" borderId="0" xfId="0" applyNumberFormat="1" applyFont="1" applyFill="1" applyAlignment="1">
      <alignment vertical="center"/>
    </xf>
    <xf numFmtId="49" fontId="28" fillId="49"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29" fillId="49" borderId="0" xfId="0" applyNumberFormat="1" applyFont="1" applyFill="1" applyAlignment="1">
      <alignment vertical="center"/>
    </xf>
    <xf numFmtId="49" fontId="30"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1"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0" fontId="25" fillId="50" borderId="23" xfId="0" applyFont="1" applyFill="1" applyBorder="1" applyAlignment="1">
      <alignment horizontal="right" vertical="center"/>
    </xf>
    <xf numFmtId="0" fontId="18" fillId="0" borderId="0" xfId="0" applyFont="1" applyAlignment="1">
      <alignment/>
    </xf>
    <xf numFmtId="0" fontId="8" fillId="0" borderId="0" xfId="0" applyFont="1" applyAlignment="1">
      <alignment/>
    </xf>
    <xf numFmtId="0" fontId="19" fillId="0" borderId="19" xfId="0" applyFont="1" applyBorder="1" applyAlignment="1">
      <alignment vertical="center"/>
    </xf>
    <xf numFmtId="0" fontId="26" fillId="0" borderId="19" xfId="0" applyFont="1" applyBorder="1" applyAlignment="1">
      <alignment vertical="center"/>
    </xf>
    <xf numFmtId="49" fontId="2" fillId="35" borderId="0" xfId="0" applyNumberFormat="1" applyFont="1" applyFill="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49" fontId="37" fillId="0" borderId="0" xfId="0" applyNumberFormat="1" applyFont="1" applyAlignment="1">
      <alignment horizontal="center" vertical="center"/>
    </xf>
    <xf numFmtId="49" fontId="37" fillId="0" borderId="0" xfId="0" applyNumberFormat="1" applyFont="1" applyAlignment="1">
      <alignment vertical="center"/>
    </xf>
    <xf numFmtId="0" fontId="2" fillId="0" borderId="0" xfId="0" applyFont="1" applyAlignment="1">
      <alignment vertical="center"/>
    </xf>
    <xf numFmtId="49" fontId="13" fillId="0" borderId="18" xfId="0" applyNumberFormat="1" applyFont="1" applyBorder="1" applyAlignment="1">
      <alignment horizontal="left" vertical="center"/>
    </xf>
    <xf numFmtId="0" fontId="44" fillId="48" borderId="19" xfId="0" applyFont="1" applyFill="1" applyBorder="1" applyAlignment="1">
      <alignment horizontal="center" vertical="center"/>
    </xf>
    <xf numFmtId="49" fontId="45" fillId="49" borderId="0" xfId="0" applyNumberFormat="1" applyFont="1" applyFill="1" applyAlignment="1">
      <alignment vertical="center"/>
    </xf>
    <xf numFmtId="0" fontId="2" fillId="49" borderId="0" xfId="0" applyFont="1" applyFill="1" applyAlignment="1">
      <alignment vertical="center"/>
    </xf>
    <xf numFmtId="0" fontId="2" fillId="0" borderId="22" xfId="0" applyFont="1" applyBorder="1" applyAlignment="1">
      <alignment vertical="center"/>
    </xf>
    <xf numFmtId="49" fontId="19" fillId="0" borderId="0" xfId="0" applyNumberFormat="1" applyFont="1" applyFill="1" applyBorder="1" applyAlignment="1">
      <alignment vertical="center"/>
    </xf>
    <xf numFmtId="49" fontId="45" fillId="0" borderId="0" xfId="0" applyNumberFormat="1" applyFont="1" applyFill="1" applyBorder="1" applyAlignment="1">
      <alignment vertical="center"/>
    </xf>
    <xf numFmtId="0" fontId="2" fillId="0" borderId="0" xfId="0" applyFont="1" applyFill="1" applyBorder="1" applyAlignment="1">
      <alignment vertical="center"/>
    </xf>
    <xf numFmtId="49" fontId="26" fillId="0" borderId="0" xfId="0" applyNumberFormat="1" applyFont="1" applyFill="1" applyBorder="1" applyAlignment="1">
      <alignmen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horizontal="right" vertical="center"/>
    </xf>
    <xf numFmtId="0" fontId="22" fillId="0" borderId="0" xfId="0" applyFont="1" applyFill="1" applyBorder="1" applyAlignment="1">
      <alignment horizontal="left" vertical="center"/>
    </xf>
    <xf numFmtId="0" fontId="18" fillId="0" borderId="0" xfId="0" applyFont="1" applyFill="1" applyBorder="1" applyAlignment="1">
      <alignment horizontal="right" vertical="center"/>
    </xf>
    <xf numFmtId="0" fontId="26" fillId="0" borderId="0" xfId="0" applyFont="1" applyFill="1" applyBorder="1" applyAlignment="1">
      <alignment vertical="center"/>
    </xf>
    <xf numFmtId="49"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4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24" fillId="0" borderId="0" xfId="0" applyFont="1" applyBorder="1" applyAlignment="1">
      <alignment vertical="center"/>
    </xf>
    <xf numFmtId="49" fontId="22" fillId="0" borderId="30" xfId="0" applyNumberFormat="1" applyFont="1" applyBorder="1" applyAlignment="1">
      <alignment vertical="center"/>
    </xf>
    <xf numFmtId="49" fontId="22" fillId="0" borderId="30" xfId="0" applyNumberFormat="1" applyFont="1" applyFill="1" applyBorder="1" applyAlignment="1">
      <alignment vertical="center"/>
    </xf>
    <xf numFmtId="49" fontId="46" fillId="0" borderId="0" xfId="0" applyNumberFormat="1" applyFont="1" applyAlignment="1">
      <alignment vertical="top"/>
    </xf>
    <xf numFmtId="0" fontId="22" fillId="0" borderId="19" xfId="0" applyFont="1" applyBorder="1" applyAlignment="1">
      <alignment vertical="center"/>
    </xf>
    <xf numFmtId="0" fontId="27" fillId="0" borderId="30" xfId="0" applyFont="1" applyBorder="1" applyAlignment="1">
      <alignment horizontal="center" vertical="center"/>
    </xf>
    <xf numFmtId="49" fontId="18" fillId="35" borderId="21" xfId="0" applyNumberFormat="1" applyFont="1" applyFill="1" applyBorder="1" applyAlignment="1">
      <alignment vertical="center"/>
    </xf>
    <xf numFmtId="0" fontId="17" fillId="0" borderId="33" xfId="0" applyFont="1" applyBorder="1" applyAlignment="1">
      <alignment vertical="center"/>
    </xf>
    <xf numFmtId="49" fontId="18" fillId="0" borderId="0" xfId="0" applyNumberFormat="1" applyFont="1" applyBorder="1" applyAlignment="1">
      <alignment vertical="center"/>
    </xf>
    <xf numFmtId="49" fontId="17" fillId="0" borderId="0" xfId="0" applyNumberFormat="1" applyFont="1" applyBorder="1" applyAlignment="1">
      <alignment vertical="center"/>
    </xf>
    <xf numFmtId="49" fontId="47" fillId="0" borderId="33" xfId="0" applyNumberFormat="1" applyFont="1" applyBorder="1" applyAlignment="1">
      <alignment vertical="center"/>
    </xf>
    <xf numFmtId="49" fontId="9" fillId="35" borderId="26" xfId="0" applyNumberFormat="1" applyFont="1" applyFill="1" applyBorder="1" applyAlignment="1">
      <alignment horizontal="left" vertical="center"/>
    </xf>
    <xf numFmtId="49" fontId="9" fillId="35" borderId="29" xfId="0" applyNumberFormat="1" applyFont="1" applyFill="1" applyBorder="1" applyAlignment="1">
      <alignment horizontal="left" vertical="center"/>
    </xf>
    <xf numFmtId="0" fontId="13" fillId="0" borderId="0" xfId="0" applyFont="1" applyAlignment="1">
      <alignment horizontal="center" vertical="center"/>
    </xf>
    <xf numFmtId="0" fontId="26" fillId="0" borderId="19" xfId="0" applyFont="1" applyBorder="1" applyAlignment="1">
      <alignment horizontal="right" vertical="center"/>
    </xf>
    <xf numFmtId="14" fontId="13" fillId="0" borderId="18" xfId="0" applyNumberFormat="1" applyFont="1" applyBorder="1" applyAlignment="1">
      <alignment horizontal="left" vertical="center"/>
    </xf>
    <xf numFmtId="49" fontId="9" fillId="35" borderId="26" xfId="0" applyNumberFormat="1" applyFont="1" applyFill="1" applyBorder="1" applyAlignment="1">
      <alignment horizontal="center" vertical="center" wrapText="1"/>
    </xf>
    <xf numFmtId="49" fontId="9" fillId="35" borderId="27" xfId="0" applyNumberFormat="1" applyFont="1" applyFill="1" applyBorder="1" applyAlignment="1">
      <alignment horizontal="center" vertical="center" wrapText="1"/>
    </xf>
    <xf numFmtId="49" fontId="9" fillId="35" borderId="29" xfId="0" applyNumberFormat="1" applyFont="1" applyFill="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49" fontId="17" fillId="0" borderId="30"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17" fillId="0" borderId="24" xfId="0" applyNumberFormat="1" applyFont="1" applyBorder="1" applyAlignment="1">
      <alignment horizontal="center" vertical="center" wrapText="1"/>
    </xf>
    <xf numFmtId="49" fontId="17" fillId="0" borderId="33" xfId="0" applyNumberFormat="1" applyFont="1" applyBorder="1" applyAlignment="1">
      <alignment horizontal="center" vertical="center" wrapText="1"/>
    </xf>
    <xf numFmtId="49" fontId="17" fillId="0" borderId="19"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0" fontId="64" fillId="0" borderId="0" xfId="0" applyFont="1" applyFill="1" applyBorder="1" applyAlignment="1">
      <alignment horizontal="center" vertical="center"/>
    </xf>
    <xf numFmtId="49" fontId="9" fillId="0" borderId="26" xfId="0" applyNumberFormat="1" applyFont="1" applyBorder="1" applyAlignment="1">
      <alignment horizontal="center" vertical="center"/>
    </xf>
    <xf numFmtId="49" fontId="9" fillId="0" borderId="29" xfId="0" applyNumberFormat="1" applyFont="1" applyBorder="1" applyAlignment="1">
      <alignment horizontal="center"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2">
    <dxf>
      <font>
        <b/>
        <i val="0"/>
      </font>
    </dxf>
    <dxf>
      <font>
        <b/>
        <i val="0"/>
      </font>
    </dxf>
    <dxf>
      <font>
        <i val="0"/>
        <color indexed="11"/>
      </font>
    </dxf>
    <dxf>
      <font>
        <b/>
        <i val="0"/>
        <color indexed="11"/>
      </font>
    </dxf>
    <dxf>
      <font>
        <b val="0"/>
        <i/>
        <color indexed="10"/>
      </font>
    </dxf>
    <dxf>
      <font>
        <b/>
        <i val="0"/>
      </font>
    </dxf>
    <dxf>
      <font>
        <b/>
        <i val="0"/>
      </font>
    </dxf>
    <dxf>
      <font>
        <b/>
        <i val="0"/>
        <color indexed="9"/>
      </font>
      <fill>
        <patternFill patternType="solid">
          <bgColor indexed="9"/>
        </patternFill>
      </fill>
    </dxf>
    <dxf>
      <font>
        <i val="0"/>
        <color indexed="9"/>
      </font>
      <fill>
        <patternFill>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uk%20TSS\Dropbox\SO%20TSS\SUDIJSKI%20FORMULARI\2015\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ACI EKIPNO 14"/>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sheetDataSet>
      <sheetData sheetId="0">
        <row r="8">
          <cell r="A8">
            <v>1</v>
          </cell>
          <cell r="B8" t="str">
            <v/>
          </cell>
          <cell r="C8" t="str">
            <v/>
          </cell>
          <cell r="E8" t="str">
            <v>TK C.ZVEZDA</v>
          </cell>
          <cell r="G8" t="str">
            <v>BGD</v>
          </cell>
        </row>
        <row r="9">
          <cell r="J9" t="str">
            <v> </v>
          </cell>
        </row>
        <row r="10">
          <cell r="A10">
            <v>2</v>
          </cell>
          <cell r="B10" t="str">
            <v/>
          </cell>
          <cell r="C10" t="str">
            <v/>
          </cell>
          <cell r="E10" t="str">
            <v>TK DJUKIC</v>
          </cell>
          <cell r="G10" t="str">
            <v>BGD</v>
          </cell>
        </row>
        <row r="12">
          <cell r="A12">
            <v>3</v>
          </cell>
          <cell r="B12" t="str">
            <v/>
          </cell>
          <cell r="C12" t="str">
            <v/>
          </cell>
          <cell r="E12" t="str">
            <v>TK CLASSICS</v>
          </cell>
          <cell r="G12" t="str">
            <v>BGD</v>
          </cell>
        </row>
        <row r="13">
          <cell r="J13" t="str">
            <v> </v>
          </cell>
        </row>
        <row r="14">
          <cell r="A14">
            <v>4</v>
          </cell>
          <cell r="B14" t="str">
            <v/>
          </cell>
          <cell r="C14" t="str">
            <v/>
          </cell>
          <cell r="E14" t="str">
            <v>TK SPIN</v>
          </cell>
          <cell r="G14" t="str">
            <v>BGD</v>
          </cell>
        </row>
        <row r="15">
          <cell r="N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0"/>
  <sheetViews>
    <sheetView showGridLines="0" showZeros="0" tabSelected="1" zoomScalePageLayoutView="0" workbookViewId="0" topLeftCell="A1">
      <selection activeCell="L19" sqref="L19"/>
    </sheetView>
  </sheetViews>
  <sheetFormatPr defaultColWidth="9.140625" defaultRowHeight="12.75"/>
  <cols>
    <col min="1" max="1" width="3.28125" style="0" customWidth="1"/>
    <col min="2" max="2" width="5.421875" style="0" customWidth="1"/>
    <col min="3" max="3" width="10.281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2" customWidth="1"/>
    <col min="10" max="10" width="10.7109375" style="0" customWidth="1"/>
    <col min="11" max="11" width="1.7109375" style="122" customWidth="1"/>
    <col min="12" max="13" width="10.7109375" style="0" customWidth="1"/>
    <col min="14" max="14" width="1.7109375" style="122" customWidth="1"/>
    <col min="15" max="15" width="2.57421875" style="0" customWidth="1"/>
    <col min="16" max="16" width="4.7109375" style="123" customWidth="1"/>
    <col min="17" max="17" width="9.140625" style="0" hidden="1" customWidth="1"/>
    <col min="18" max="18" width="8.7109375" style="0" customWidth="1"/>
    <col min="19" max="19" width="9.140625" style="0" hidden="1" customWidth="1"/>
    <col min="21" max="21" width="0" style="0" hidden="1" customWidth="1"/>
  </cols>
  <sheetData>
    <row r="1" spans="1:16" s="6" customFormat="1" ht="21.75" customHeight="1">
      <c r="A1" s="164" t="s">
        <v>37</v>
      </c>
      <c r="B1" s="1"/>
      <c r="C1" s="2"/>
      <c r="D1" s="2"/>
      <c r="E1" s="2"/>
      <c r="F1" s="2"/>
      <c r="G1" s="2"/>
      <c r="H1" s="2"/>
      <c r="I1" s="3"/>
      <c r="J1" s="4"/>
      <c r="K1" s="4"/>
      <c r="L1" s="5"/>
      <c r="M1" s="3" t="s">
        <v>0</v>
      </c>
      <c r="N1" s="3"/>
      <c r="O1" s="2"/>
      <c r="P1" s="3"/>
    </row>
    <row r="2" spans="1:16" s="11" customFormat="1" ht="12.75">
      <c r="A2" s="7" t="s">
        <v>27</v>
      </c>
      <c r="B2" s="7"/>
      <c r="C2" s="7"/>
      <c r="D2" s="7"/>
      <c r="E2" s="7"/>
      <c r="F2" s="8"/>
      <c r="G2" s="9"/>
      <c r="H2" s="9"/>
      <c r="I2" s="10"/>
      <c r="J2" s="4"/>
      <c r="K2" s="4"/>
      <c r="L2" s="4"/>
      <c r="M2" s="9"/>
      <c r="N2" s="10"/>
      <c r="O2" s="9"/>
      <c r="P2" s="10"/>
    </row>
    <row r="3" spans="1:16" s="16" customFormat="1" ht="11.25" customHeight="1">
      <c r="A3" s="12" t="s">
        <v>1</v>
      </c>
      <c r="B3" s="12"/>
      <c r="C3" s="12"/>
      <c r="D3" s="12"/>
      <c r="E3" s="12"/>
      <c r="F3" s="12" t="s">
        <v>2</v>
      </c>
      <c r="G3" s="12"/>
      <c r="H3" s="12"/>
      <c r="I3" s="13"/>
      <c r="J3" s="14" t="s">
        <v>3</v>
      </c>
      <c r="K3" s="13"/>
      <c r="L3" s="12" t="s">
        <v>4</v>
      </c>
      <c r="M3" s="12"/>
      <c r="N3" s="13"/>
      <c r="O3" s="12"/>
      <c r="P3" s="15" t="s">
        <v>5</v>
      </c>
    </row>
    <row r="4" spans="1:16" s="23" customFormat="1" ht="11.25" customHeight="1" thickBot="1">
      <c r="A4" s="176" t="s">
        <v>40</v>
      </c>
      <c r="B4" s="176"/>
      <c r="C4" s="176"/>
      <c r="D4" s="17"/>
      <c r="E4" s="17"/>
      <c r="F4" s="134" t="s">
        <v>27</v>
      </c>
      <c r="G4" s="18" t="s">
        <v>27</v>
      </c>
      <c r="H4" s="17"/>
      <c r="I4" s="19"/>
      <c r="J4" s="20" t="s">
        <v>38</v>
      </c>
      <c r="K4" s="19"/>
      <c r="L4" s="21" t="s">
        <v>39</v>
      </c>
      <c r="M4" s="17"/>
      <c r="N4" s="19"/>
      <c r="O4" s="17" t="s">
        <v>27</v>
      </c>
      <c r="P4" s="22"/>
    </row>
    <row r="5" spans="1:16" s="16" customFormat="1" ht="9.75">
      <c r="A5" s="24"/>
      <c r="B5" s="25" t="s">
        <v>6</v>
      </c>
      <c r="C5" s="25" t="s">
        <v>7</v>
      </c>
      <c r="D5" s="25" t="s">
        <v>8</v>
      </c>
      <c r="E5" s="26" t="s">
        <v>26</v>
      </c>
      <c r="F5" s="26" t="s">
        <v>27</v>
      </c>
      <c r="G5" s="26" t="s">
        <v>28</v>
      </c>
      <c r="H5" s="26" t="s">
        <v>27</v>
      </c>
      <c r="I5" s="26"/>
      <c r="J5" s="25" t="s">
        <v>33</v>
      </c>
      <c r="K5" s="27"/>
      <c r="L5" s="25" t="s">
        <v>9</v>
      </c>
      <c r="M5" s="25" t="s">
        <v>10</v>
      </c>
      <c r="N5" s="27"/>
      <c r="O5" s="25" t="s">
        <v>27</v>
      </c>
      <c r="P5" s="28"/>
    </row>
    <row r="6" spans="1:16" s="133" customFormat="1" ht="15" customHeight="1">
      <c r="A6" s="126"/>
      <c r="B6" s="127"/>
      <c r="C6" s="128"/>
      <c r="D6" s="127"/>
      <c r="E6" s="129"/>
      <c r="F6" s="129"/>
      <c r="G6" s="130"/>
      <c r="H6" s="129"/>
      <c r="I6" s="131"/>
      <c r="J6" s="127"/>
      <c r="K6" s="131"/>
      <c r="L6" s="127"/>
      <c r="M6" s="127"/>
      <c r="N6" s="131"/>
      <c r="O6" s="127"/>
      <c r="P6" s="132"/>
    </row>
    <row r="7" spans="1:16" s="133" customFormat="1" ht="15" customHeight="1" thickBot="1">
      <c r="A7" s="126"/>
      <c r="B7" s="127"/>
      <c r="C7" s="128"/>
      <c r="D7" s="127"/>
      <c r="E7" s="129"/>
      <c r="F7" s="129"/>
      <c r="G7" s="130"/>
      <c r="H7" s="129"/>
      <c r="I7" s="131"/>
      <c r="J7" s="127"/>
      <c r="K7" s="131"/>
      <c r="L7" s="127"/>
      <c r="M7" s="127"/>
      <c r="N7" s="131"/>
      <c r="O7" s="127"/>
      <c r="P7" s="132"/>
    </row>
    <row r="8" spans="1:21" s="40" customFormat="1" ht="10.5" customHeight="1">
      <c r="A8" s="29">
        <v>1</v>
      </c>
      <c r="B8" s="30">
        <f>IF($D8="","",VLOOKUP($D8,'[1]DECACI EKIPNO 14'!$A$7:$P$22,15))</f>
      </c>
      <c r="C8" s="32"/>
      <c r="D8" s="31"/>
      <c r="E8" s="32" t="s">
        <v>41</v>
      </c>
      <c r="F8" s="32"/>
      <c r="G8" s="32" t="s">
        <v>42</v>
      </c>
      <c r="H8" s="32"/>
      <c r="I8" s="33"/>
      <c r="J8" s="34"/>
      <c r="K8" s="34"/>
      <c r="L8" s="34"/>
      <c r="M8" s="35"/>
      <c r="N8" s="36"/>
      <c r="O8" s="37"/>
      <c r="P8" s="38"/>
      <c r="Q8" s="39"/>
      <c r="S8" s="41" t="e">
        <f>#REF!</f>
        <v>#REF!</v>
      </c>
      <c r="U8" s="41" t="str">
        <f>F$8&amp;" "&amp;E$8</f>
        <v> TK  SPARTAK</v>
      </c>
    </row>
    <row r="9" spans="1:21" s="40" customFormat="1" ht="9" customHeight="1">
      <c r="A9" s="42"/>
      <c r="B9" s="43"/>
      <c r="C9" s="44"/>
      <c r="D9" s="45"/>
      <c r="E9" s="44"/>
      <c r="F9" s="46"/>
      <c r="G9" s="47"/>
      <c r="H9" s="46"/>
      <c r="I9" s="48"/>
      <c r="J9" s="125" t="s">
        <v>45</v>
      </c>
      <c r="K9" s="49" t="s">
        <v>54</v>
      </c>
      <c r="L9" s="34"/>
      <c r="M9" s="35"/>
      <c r="N9" s="36"/>
      <c r="O9" s="37"/>
      <c r="P9" s="38"/>
      <c r="Q9" s="39"/>
      <c r="S9" s="50" t="e">
        <f>#REF!</f>
        <v>#REF!</v>
      </c>
      <c r="U9" s="50" t="str">
        <f>F$10&amp;" "&amp;E$10</f>
        <v> BYE</v>
      </c>
    </row>
    <row r="10" spans="1:21" s="40" customFormat="1" ht="9" customHeight="1">
      <c r="A10" s="42">
        <v>2</v>
      </c>
      <c r="B10" s="30">
        <f>IF($D10="","",VLOOKUP($D10,'[1]DECACI EKIPNO 14'!$A$7:$P$22,15))</f>
      </c>
      <c r="C10" s="30"/>
      <c r="D10" s="31"/>
      <c r="E10" s="30" t="s">
        <v>46</v>
      </c>
      <c r="F10" s="51"/>
      <c r="G10" s="51"/>
      <c r="H10" s="51"/>
      <c r="I10" s="52"/>
      <c r="J10" s="34"/>
      <c r="K10" s="53"/>
      <c r="L10" s="34"/>
      <c r="M10" s="35"/>
      <c r="N10" s="36"/>
      <c r="O10" s="37"/>
      <c r="P10" s="38"/>
      <c r="Q10" s="39"/>
      <c r="S10" s="50" t="e">
        <f>#REF!</f>
        <v>#REF!</v>
      </c>
      <c r="U10" s="50" t="str">
        <f>F$12&amp;" "&amp;E$12</f>
        <v> TK DINAMO</v>
      </c>
    </row>
    <row r="11" spans="1:21" s="40" customFormat="1" ht="9" customHeight="1">
      <c r="A11" s="42"/>
      <c r="B11" s="43"/>
      <c r="C11" s="44"/>
      <c r="D11" s="45"/>
      <c r="E11" s="44"/>
      <c r="F11" s="46"/>
      <c r="G11" s="47"/>
      <c r="H11" s="46"/>
      <c r="I11" s="54"/>
      <c r="J11" s="174"/>
      <c r="K11" s="55"/>
      <c r="L11" s="175" t="s">
        <v>54</v>
      </c>
      <c r="M11" s="56"/>
      <c r="N11" s="56"/>
      <c r="O11" s="37"/>
      <c r="P11" s="38"/>
      <c r="Q11" s="39"/>
      <c r="S11" s="50" t="e">
        <f>#REF!</f>
        <v>#REF!</v>
      </c>
      <c r="U11" s="50" t="str">
        <f>F$14&amp;" "&amp;E$14</f>
        <v> TA ELITE</v>
      </c>
    </row>
    <row r="12" spans="1:21" s="40" customFormat="1" ht="9" customHeight="1">
      <c r="A12" s="42">
        <v>3</v>
      </c>
      <c r="B12" s="30">
        <f>IF($D12="","",VLOOKUP($D12,'[1]DECACI EKIPNO 14'!$A$7:$P$22,15))</f>
      </c>
      <c r="C12" s="30"/>
      <c r="D12" s="31"/>
      <c r="E12" s="30" t="s">
        <v>47</v>
      </c>
      <c r="F12" s="51"/>
      <c r="G12" s="51" t="s">
        <v>48</v>
      </c>
      <c r="H12" s="51"/>
      <c r="I12" s="33" t="s">
        <v>54</v>
      </c>
      <c r="J12" s="34"/>
      <c r="K12" s="57"/>
      <c r="L12" s="54"/>
      <c r="M12" s="162"/>
      <c r="N12" s="56"/>
      <c r="O12" s="37"/>
      <c r="P12" s="38"/>
      <c r="Q12" s="39"/>
      <c r="S12" s="50" t="e">
        <f>#REF!</f>
        <v>#REF!</v>
      </c>
      <c r="U12" s="50" t="str">
        <f>F$16&amp;" "&amp;E$16</f>
        <v> TK KIKINDA</v>
      </c>
    </row>
    <row r="13" spans="1:21" s="40" customFormat="1" ht="9" customHeight="1">
      <c r="A13" s="42"/>
      <c r="B13" s="43"/>
      <c r="C13" s="44"/>
      <c r="D13" s="45"/>
      <c r="E13" s="44"/>
      <c r="F13" s="46"/>
      <c r="G13" s="47"/>
      <c r="H13" s="46"/>
      <c r="I13" s="48"/>
      <c r="J13" s="49"/>
      <c r="K13" s="58"/>
      <c r="L13" s="34"/>
      <c r="M13" s="162"/>
      <c r="N13" s="56"/>
      <c r="O13" s="37"/>
      <c r="P13" s="38"/>
      <c r="Q13" s="39"/>
      <c r="S13" s="50" t="e">
        <f>#REF!</f>
        <v>#REF!</v>
      </c>
      <c r="U13" s="50" t="str">
        <f>F$18&amp;" "&amp;E$18</f>
        <v> TA ČONKIĆ</v>
      </c>
    </row>
    <row r="14" spans="1:21" s="40" customFormat="1" ht="6.75" customHeight="1">
      <c r="A14" s="42">
        <v>4</v>
      </c>
      <c r="B14" s="30">
        <f>IF($D14="","",VLOOKUP($D14,'[1]DECACI EKIPNO 14'!$A$7:$P$22,15))</f>
      </c>
      <c r="C14" s="30"/>
      <c r="D14" s="31"/>
      <c r="E14" s="30" t="s">
        <v>49</v>
      </c>
      <c r="F14" s="30"/>
      <c r="G14" s="30" t="s">
        <v>50</v>
      </c>
      <c r="H14" s="30"/>
      <c r="I14" s="52"/>
      <c r="J14" s="34"/>
      <c r="K14" s="34"/>
      <c r="L14" s="34"/>
      <c r="M14" s="162"/>
      <c r="N14" s="56"/>
      <c r="O14" s="37"/>
      <c r="P14" s="38"/>
      <c r="Q14" s="39"/>
      <c r="S14" s="50" t="e">
        <f>#REF!</f>
        <v>#REF!</v>
      </c>
      <c r="U14" s="50" t="str">
        <f>F$20&amp;" "&amp;E$20</f>
        <v> BYE</v>
      </c>
    </row>
    <row r="15" spans="1:21" s="40" customFormat="1" ht="8.25" customHeight="1" thickBot="1">
      <c r="A15" s="42"/>
      <c r="B15" s="43"/>
      <c r="C15" s="44"/>
      <c r="D15" s="45"/>
      <c r="E15" s="44"/>
      <c r="F15" s="44"/>
      <c r="G15" s="161"/>
      <c r="H15" s="44"/>
      <c r="I15" s="54"/>
      <c r="J15" s="34"/>
      <c r="K15" s="34"/>
      <c r="L15" s="174"/>
      <c r="M15" s="180"/>
      <c r="N15" s="181"/>
      <c r="O15" s="181"/>
      <c r="P15" s="38"/>
      <c r="Q15" s="39"/>
      <c r="S15" s="50" t="e">
        <f>#REF!</f>
        <v>#REF!</v>
      </c>
      <c r="U15" s="50" t="str">
        <f>F$22&amp;" "&amp;E$22</f>
        <v> TK MERIDIANA</v>
      </c>
    </row>
    <row r="16" spans="1:21" s="40" customFormat="1" ht="8.25" customHeight="1" thickTop="1">
      <c r="A16" s="42" t="s">
        <v>29</v>
      </c>
      <c r="B16" s="30">
        <f>IF($D16="","",VLOOKUP($D16,'[1]DECACI EKIPNO 14'!$A$7:$P$22,15))</f>
      </c>
      <c r="C16" s="30"/>
      <c r="D16" s="31"/>
      <c r="E16" s="30" t="s">
        <v>51</v>
      </c>
      <c r="F16" s="30"/>
      <c r="G16" s="30" t="s">
        <v>52</v>
      </c>
      <c r="H16" s="30"/>
      <c r="I16" s="33" t="s">
        <v>54</v>
      </c>
      <c r="J16" s="34"/>
      <c r="K16" s="34"/>
      <c r="L16" s="34"/>
      <c r="M16" s="166"/>
      <c r="N16" s="63"/>
      <c r="O16" s="65"/>
      <c r="P16" s="38"/>
      <c r="Q16" s="39"/>
      <c r="S16" s="50" t="e">
        <f>#REF!</f>
        <v>#REF!</v>
      </c>
      <c r="U16" s="50" t="str">
        <f>F$24&amp;" "&amp;E$24</f>
        <v> </v>
      </c>
    </row>
    <row r="17" spans="1:21" s="40" customFormat="1" ht="9" customHeight="1" thickBot="1">
      <c r="A17" s="42"/>
      <c r="B17" s="43"/>
      <c r="C17" s="44"/>
      <c r="D17" s="45"/>
      <c r="E17" s="44"/>
      <c r="F17" s="46"/>
      <c r="G17" s="47"/>
      <c r="H17" s="46"/>
      <c r="I17" s="48"/>
      <c r="J17" s="165"/>
      <c r="K17" s="49"/>
      <c r="L17" s="34"/>
      <c r="M17" s="163"/>
      <c r="N17" s="63"/>
      <c r="O17" s="65"/>
      <c r="P17" s="38"/>
      <c r="Q17" s="39"/>
      <c r="S17" s="61" t="e">
        <f>#REF!</f>
        <v>#REF!</v>
      </c>
      <c r="U17" s="50" t="str">
        <f>F$26&amp;" "&amp;E$26</f>
        <v> </v>
      </c>
    </row>
    <row r="18" spans="1:21" s="40" customFormat="1" ht="9" customHeight="1">
      <c r="A18" s="42" t="s">
        <v>30</v>
      </c>
      <c r="B18" s="30">
        <f>IF($D18="","",VLOOKUP($D18,'[1]DECACI EKIPNO 14'!$A$7:$P$22,15))</f>
      </c>
      <c r="C18" s="30"/>
      <c r="D18" s="31"/>
      <c r="E18" s="30" t="s">
        <v>53</v>
      </c>
      <c r="F18" s="51"/>
      <c r="G18" s="51" t="s">
        <v>50</v>
      </c>
      <c r="H18" s="51"/>
      <c r="I18" s="52"/>
      <c r="J18" s="54"/>
      <c r="K18" s="53"/>
      <c r="L18" s="34"/>
      <c r="M18" s="163"/>
      <c r="N18" s="63"/>
      <c r="O18" s="65"/>
      <c r="P18" s="38"/>
      <c r="Q18" s="39"/>
      <c r="U18" s="50" t="str">
        <f>F$28&amp;" "&amp;E$28</f>
        <v> </v>
      </c>
    </row>
    <row r="19" spans="1:21" s="40" customFormat="1" ht="9" customHeight="1">
      <c r="A19" s="42"/>
      <c r="B19" s="43"/>
      <c r="C19" s="44"/>
      <c r="D19" s="45"/>
      <c r="E19" s="44"/>
      <c r="F19" s="46"/>
      <c r="G19" s="47"/>
      <c r="H19" s="46"/>
      <c r="I19" s="54"/>
      <c r="J19" s="174"/>
      <c r="K19" s="55"/>
      <c r="L19" s="33"/>
      <c r="M19" s="163"/>
      <c r="N19" s="63"/>
      <c r="O19" s="65"/>
      <c r="P19" s="38"/>
      <c r="Q19" s="39"/>
      <c r="U19" s="50" t="str">
        <f>F$30&amp;" "&amp;E$30</f>
        <v> </v>
      </c>
    </row>
    <row r="20" spans="1:21" s="40" customFormat="1" ht="9" customHeight="1">
      <c r="A20" s="42" t="s">
        <v>31</v>
      </c>
      <c r="B20" s="30">
        <f>IF($D20="","",VLOOKUP($D20,'[1]DECACI EKIPNO 14'!$A$7:$P$22,15))</f>
      </c>
      <c r="C20" s="30"/>
      <c r="D20" s="31"/>
      <c r="E20" s="30" t="s">
        <v>46</v>
      </c>
      <c r="F20" s="51"/>
      <c r="G20" s="51"/>
      <c r="H20" s="51"/>
      <c r="I20" s="33"/>
      <c r="J20" s="34"/>
      <c r="K20" s="57"/>
      <c r="L20" s="54"/>
      <c r="M20" s="63"/>
      <c r="N20" s="63"/>
      <c r="O20" s="65"/>
      <c r="P20" s="38"/>
      <c r="Q20" s="39"/>
      <c r="U20" s="50" t="str">
        <f>F$32&amp;" "&amp;E$32</f>
        <v> </v>
      </c>
    </row>
    <row r="21" spans="1:21" s="40" customFormat="1" ht="9" customHeight="1">
      <c r="A21" s="42"/>
      <c r="B21" s="43"/>
      <c r="C21" s="44"/>
      <c r="D21" s="45"/>
      <c r="E21" s="44"/>
      <c r="F21" s="46"/>
      <c r="G21" s="47"/>
      <c r="H21" s="46"/>
      <c r="I21" s="48"/>
      <c r="J21" s="125" t="s">
        <v>43</v>
      </c>
      <c r="K21" s="58" t="s">
        <v>54</v>
      </c>
      <c r="L21" s="54"/>
      <c r="M21" s="63"/>
      <c r="N21" s="63"/>
      <c r="O21" s="65"/>
      <c r="P21" s="38"/>
      <c r="Q21" s="39"/>
      <c r="U21" s="50" t="str">
        <f>F$34&amp;" "&amp;E$34</f>
        <v> </v>
      </c>
    </row>
    <row r="22" spans="1:21" s="133" customFormat="1" ht="9" customHeight="1">
      <c r="A22" s="29" t="s">
        <v>32</v>
      </c>
      <c r="B22" s="124">
        <f>IF($D22="","",VLOOKUP($D22,'[1]DECACI EKIPNO 14'!$A$7:$P$22,15))</f>
      </c>
      <c r="C22" s="124"/>
      <c r="D22" s="135"/>
      <c r="E22" s="124" t="s">
        <v>43</v>
      </c>
      <c r="F22" s="124"/>
      <c r="G22" s="124" t="s">
        <v>44</v>
      </c>
      <c r="H22" s="124"/>
      <c r="I22" s="59"/>
      <c r="J22" s="68"/>
      <c r="K22" s="68"/>
      <c r="L22" s="68"/>
      <c r="M22" s="142"/>
      <c r="N22" s="142"/>
      <c r="O22" s="139"/>
      <c r="P22" s="136"/>
      <c r="Q22" s="137"/>
      <c r="U22" s="138" t="str">
        <f>F$36&amp;" "&amp;E$36</f>
        <v> </v>
      </c>
    </row>
    <row r="23" spans="1:21" s="40" customFormat="1" ht="9" customHeight="1">
      <c r="A23" s="143"/>
      <c r="B23" s="148"/>
      <c r="C23" s="144"/>
      <c r="D23" s="149"/>
      <c r="E23" s="144"/>
      <c r="F23" s="150"/>
      <c r="G23" s="151"/>
      <c r="H23" s="150"/>
      <c r="I23" s="147"/>
      <c r="J23" s="62"/>
      <c r="K23" s="62"/>
      <c r="L23" s="62"/>
      <c r="M23" s="154"/>
      <c r="N23" s="152"/>
      <c r="O23" s="62"/>
      <c r="P23" s="60"/>
      <c r="Q23" s="39"/>
      <c r="U23" s="50" t="str">
        <f>F$38&amp;" "&amp;E$38</f>
        <v> </v>
      </c>
    </row>
    <row r="24" spans="1:21" s="40" customFormat="1" ht="9" customHeight="1">
      <c r="A24" s="143"/>
      <c r="B24" s="144"/>
      <c r="C24" s="144"/>
      <c r="D24" s="145"/>
      <c r="E24" s="144"/>
      <c r="F24" s="146"/>
      <c r="G24" s="146"/>
      <c r="H24" s="146"/>
      <c r="I24" s="147"/>
      <c r="J24" s="62"/>
      <c r="K24" s="62"/>
      <c r="L24" s="62"/>
      <c r="M24" s="144"/>
      <c r="N24" s="63"/>
      <c r="O24" s="62"/>
      <c r="P24" s="63"/>
      <c r="Q24" s="64"/>
      <c r="R24" s="64"/>
      <c r="U24" s="50"/>
    </row>
    <row r="25" spans="1:21" s="40" customFormat="1" ht="9" customHeight="1">
      <c r="A25" s="143"/>
      <c r="B25" s="148"/>
      <c r="C25" s="144"/>
      <c r="D25" s="149"/>
      <c r="E25" s="150"/>
      <c r="F25" s="150"/>
      <c r="G25" s="151"/>
      <c r="H25" s="150"/>
      <c r="I25" s="152"/>
      <c r="J25" s="62"/>
      <c r="K25" s="62"/>
      <c r="L25" s="62"/>
      <c r="M25" s="144"/>
      <c r="N25" s="63"/>
      <c r="O25" s="65"/>
      <c r="P25" s="66"/>
      <c r="Q25" s="64"/>
      <c r="R25" s="64"/>
      <c r="U25" s="50"/>
    </row>
    <row r="26" spans="1:21" s="40" customFormat="1" ht="17.25" customHeight="1">
      <c r="A26" s="143"/>
      <c r="B26" s="144"/>
      <c r="C26" s="188" t="s">
        <v>34</v>
      </c>
      <c r="D26" s="188"/>
      <c r="E26" s="188"/>
      <c r="F26" s="188"/>
      <c r="G26" s="188"/>
      <c r="H26" s="188"/>
      <c r="I26" s="147"/>
      <c r="J26" s="62"/>
      <c r="K26" s="153"/>
      <c r="L26" s="62"/>
      <c r="M26" s="144"/>
      <c r="N26" s="63"/>
      <c r="O26" s="65"/>
      <c r="P26" s="66"/>
      <c r="Q26" s="64"/>
      <c r="R26" s="64"/>
      <c r="U26" s="50"/>
    </row>
    <row r="27" spans="1:21" s="40" customFormat="1" ht="9" customHeight="1">
      <c r="A27" s="143"/>
      <c r="B27" s="148"/>
      <c r="C27" s="144"/>
      <c r="D27" s="149"/>
      <c r="E27" s="150"/>
      <c r="F27" s="150"/>
      <c r="G27" s="151"/>
      <c r="H27" s="150"/>
      <c r="I27" s="147"/>
      <c r="J27" s="154"/>
      <c r="K27" s="152"/>
      <c r="L27" s="62"/>
      <c r="M27" s="63"/>
      <c r="N27" s="63"/>
      <c r="O27" s="65"/>
      <c r="P27" s="66"/>
      <c r="Q27" s="64"/>
      <c r="R27" s="64"/>
      <c r="U27" s="50"/>
    </row>
    <row r="28" spans="1:21" s="40" customFormat="1" ht="9" customHeight="1">
      <c r="A28" s="143"/>
      <c r="B28" s="144"/>
      <c r="C28" s="144"/>
      <c r="D28" s="145"/>
      <c r="E28" s="150"/>
      <c r="F28" s="150"/>
      <c r="G28" s="150"/>
      <c r="H28" s="150"/>
      <c r="I28" s="147"/>
      <c r="J28" s="62"/>
      <c r="K28" s="62"/>
      <c r="L28" s="62"/>
      <c r="M28" s="63"/>
      <c r="N28" s="63"/>
      <c r="O28" s="65"/>
      <c r="P28" s="66"/>
      <c r="Q28" s="64"/>
      <c r="R28" s="64"/>
      <c r="U28" s="50"/>
    </row>
    <row r="29" spans="1:21" s="40" customFormat="1" ht="9" customHeight="1">
      <c r="A29" s="143"/>
      <c r="B29" s="148"/>
      <c r="C29" s="144"/>
      <c r="D29" s="149"/>
      <c r="E29" s="150"/>
      <c r="F29" s="150"/>
      <c r="G29" s="151"/>
      <c r="H29" s="150"/>
      <c r="I29" s="152"/>
      <c r="J29" s="155"/>
      <c r="K29" s="62"/>
      <c r="L29" s="62"/>
      <c r="M29" s="63"/>
      <c r="N29" s="63"/>
      <c r="O29" s="65"/>
      <c r="P29" s="66"/>
      <c r="Q29" s="64"/>
      <c r="R29" s="64"/>
      <c r="U29" s="50"/>
    </row>
    <row r="30" spans="1:21" s="133" customFormat="1" ht="9" customHeight="1">
      <c r="A30" s="156"/>
      <c r="B30" s="157"/>
      <c r="C30" s="157"/>
      <c r="D30" s="158"/>
      <c r="E30" s="157"/>
      <c r="F30" s="157"/>
      <c r="G30" s="157"/>
      <c r="H30" s="157"/>
      <c r="I30" s="159"/>
      <c r="J30" s="155"/>
      <c r="K30" s="155"/>
      <c r="L30" s="155"/>
      <c r="M30" s="142"/>
      <c r="N30" s="142"/>
      <c r="O30" s="139"/>
      <c r="P30" s="140"/>
      <c r="Q30" s="141"/>
      <c r="R30" s="141"/>
      <c r="U30" s="138"/>
    </row>
    <row r="31" spans="1:21" s="40" customFormat="1" ht="9" customHeight="1">
      <c r="A31" s="143"/>
      <c r="B31" s="148"/>
      <c r="C31" s="144"/>
      <c r="D31" s="149"/>
      <c r="E31" s="150"/>
      <c r="F31" s="150"/>
      <c r="G31" s="151"/>
      <c r="H31" s="150"/>
      <c r="I31" s="147"/>
      <c r="J31" s="62"/>
      <c r="K31" s="62"/>
      <c r="L31" s="154"/>
      <c r="M31" s="62"/>
      <c r="N31" s="63"/>
      <c r="O31" s="65"/>
      <c r="P31" s="66"/>
      <c r="Q31" s="64"/>
      <c r="R31" s="64"/>
      <c r="U31" s="50"/>
    </row>
    <row r="32" spans="1:21" s="40" customFormat="1" ht="9" customHeight="1">
      <c r="A32" s="143"/>
      <c r="B32" s="144"/>
      <c r="C32" s="144"/>
      <c r="D32" s="145"/>
      <c r="E32" s="144"/>
      <c r="F32" s="144"/>
      <c r="G32" s="144"/>
      <c r="H32" s="144"/>
      <c r="I32" s="147"/>
      <c r="J32" s="62"/>
      <c r="K32" s="62"/>
      <c r="L32" s="62"/>
      <c r="M32" s="62"/>
      <c r="N32" s="63"/>
      <c r="O32" s="65"/>
      <c r="P32" s="66"/>
      <c r="Q32" s="64"/>
      <c r="R32" s="64"/>
      <c r="U32" s="50"/>
    </row>
    <row r="33" spans="1:21" s="40" customFormat="1" ht="9" customHeight="1">
      <c r="A33" s="143"/>
      <c r="B33" s="148"/>
      <c r="C33" s="144"/>
      <c r="D33" s="149"/>
      <c r="E33" s="150"/>
      <c r="F33" s="150"/>
      <c r="G33" s="151"/>
      <c r="H33" s="150"/>
      <c r="I33" s="152"/>
      <c r="J33" s="62"/>
      <c r="K33" s="62"/>
      <c r="L33" s="62"/>
      <c r="M33" s="63"/>
      <c r="N33" s="63"/>
      <c r="O33" s="65"/>
      <c r="P33" s="66"/>
      <c r="Q33" s="64"/>
      <c r="R33" s="64"/>
      <c r="U33" s="50"/>
    </row>
    <row r="34" spans="1:21" s="40" customFormat="1" ht="9" customHeight="1">
      <c r="A34" s="143"/>
      <c r="B34" s="144"/>
      <c r="C34" s="144"/>
      <c r="D34" s="145"/>
      <c r="E34" s="150"/>
      <c r="F34" s="150"/>
      <c r="G34" s="150"/>
      <c r="H34" s="150"/>
      <c r="I34" s="147"/>
      <c r="J34" s="62"/>
      <c r="K34" s="153"/>
      <c r="L34" s="62"/>
      <c r="M34" s="63"/>
      <c r="N34" s="63"/>
      <c r="O34" s="65"/>
      <c r="P34" s="66"/>
      <c r="Q34" s="64"/>
      <c r="R34" s="64"/>
      <c r="U34" s="50"/>
    </row>
    <row r="35" spans="1:21" s="40" customFormat="1" ht="9" customHeight="1">
      <c r="A35" s="143"/>
      <c r="B35" s="148"/>
      <c r="C35" s="144"/>
      <c r="D35" s="149"/>
      <c r="E35" s="150"/>
      <c r="F35" s="150"/>
      <c r="G35" s="151"/>
      <c r="H35" s="150"/>
      <c r="I35" s="147"/>
      <c r="J35" s="154"/>
      <c r="K35" s="152"/>
      <c r="L35" s="62"/>
      <c r="M35" s="63"/>
      <c r="N35" s="63"/>
      <c r="O35" s="65"/>
      <c r="P35" s="66"/>
      <c r="Q35" s="64"/>
      <c r="R35" s="64"/>
      <c r="U35" s="50"/>
    </row>
    <row r="36" spans="1:21" s="40" customFormat="1" ht="9" customHeight="1">
      <c r="A36" s="143"/>
      <c r="B36" s="144"/>
      <c r="C36" s="144"/>
      <c r="D36" s="145"/>
      <c r="E36" s="150"/>
      <c r="F36" s="150"/>
      <c r="G36" s="150"/>
      <c r="H36" s="150"/>
      <c r="I36" s="147"/>
      <c r="J36" s="62"/>
      <c r="K36" s="62"/>
      <c r="L36" s="62"/>
      <c r="M36" s="63"/>
      <c r="N36" s="63"/>
      <c r="O36" s="65"/>
      <c r="P36" s="66"/>
      <c r="Q36" s="64"/>
      <c r="R36" s="64"/>
      <c r="U36" s="50"/>
    </row>
    <row r="37" spans="1:21" s="40" customFormat="1" ht="9" customHeight="1">
      <c r="A37" s="143"/>
      <c r="B37" s="148"/>
      <c r="C37" s="144"/>
      <c r="D37" s="149"/>
      <c r="E37" s="150"/>
      <c r="F37" s="150"/>
      <c r="G37" s="151"/>
      <c r="H37" s="150"/>
      <c r="I37" s="152"/>
      <c r="J37" s="155"/>
      <c r="K37" s="62"/>
      <c r="L37" s="62"/>
      <c r="M37" s="63"/>
      <c r="N37" s="63"/>
      <c r="O37" s="65"/>
      <c r="P37" s="66"/>
      <c r="Q37" s="64"/>
      <c r="R37" s="64"/>
      <c r="U37" s="50"/>
    </row>
    <row r="38" spans="1:21" s="40" customFormat="1" ht="9" customHeight="1">
      <c r="A38" s="156"/>
      <c r="B38" s="144"/>
      <c r="C38" s="144"/>
      <c r="D38" s="145"/>
      <c r="E38" s="157"/>
      <c r="F38" s="150"/>
      <c r="G38" s="157"/>
      <c r="H38" s="150"/>
      <c r="I38" s="159"/>
      <c r="J38" s="62"/>
      <c r="K38" s="62"/>
      <c r="L38" s="62"/>
      <c r="M38" s="63"/>
      <c r="N38" s="63"/>
      <c r="O38" s="65"/>
      <c r="P38" s="66"/>
      <c r="Q38" s="64"/>
      <c r="R38" s="64"/>
      <c r="U38" s="50"/>
    </row>
    <row r="39" spans="1:21" s="40" customFormat="1" ht="9" customHeight="1" thickBot="1">
      <c r="A39" s="143"/>
      <c r="B39" s="148"/>
      <c r="C39" s="148"/>
      <c r="D39" s="148"/>
      <c r="E39" s="155"/>
      <c r="F39" s="155"/>
      <c r="G39" s="160"/>
      <c r="H39" s="62"/>
      <c r="I39" s="147"/>
      <c r="J39" s="62"/>
      <c r="K39" s="62"/>
      <c r="L39" s="62"/>
      <c r="M39" s="63"/>
      <c r="N39" s="63"/>
      <c r="O39" s="65"/>
      <c r="P39" s="66"/>
      <c r="Q39" s="64"/>
      <c r="R39" s="64"/>
      <c r="U39" s="61"/>
    </row>
    <row r="40" spans="1:18" s="40" customFormat="1" ht="9" customHeight="1">
      <c r="A40" s="156"/>
      <c r="B40" s="144"/>
      <c r="C40" s="144"/>
      <c r="D40" s="148"/>
      <c r="E40" s="144"/>
      <c r="F40" s="144"/>
      <c r="G40" s="144"/>
      <c r="H40" s="144"/>
      <c r="I40" s="148"/>
      <c r="J40" s="144"/>
      <c r="K40" s="144"/>
      <c r="L40" s="144"/>
      <c r="M40" s="65"/>
      <c r="N40" s="65"/>
      <c r="O40" s="65"/>
      <c r="P40" s="66"/>
      <c r="Q40" s="64"/>
      <c r="R40" s="64"/>
    </row>
    <row r="41" spans="1:17" s="40" customFormat="1" ht="9" customHeight="1">
      <c r="A41" s="67"/>
      <c r="B41" s="43"/>
      <c r="C41" s="43"/>
      <c r="D41" s="43"/>
      <c r="E41" s="71"/>
      <c r="F41" s="71"/>
      <c r="H41" s="73"/>
      <c r="I41" s="43"/>
      <c r="J41" s="71"/>
      <c r="K41" s="71"/>
      <c r="L41" s="71"/>
      <c r="M41" s="72"/>
      <c r="N41" s="72"/>
      <c r="O41" s="37"/>
      <c r="P41" s="38"/>
      <c r="Q41" s="39"/>
    </row>
    <row r="42" spans="1:17" s="40" customFormat="1" ht="9" customHeight="1">
      <c r="A42" s="67"/>
      <c r="B42" s="71"/>
      <c r="C42" s="71"/>
      <c r="D42" s="43"/>
      <c r="E42" s="71"/>
      <c r="F42" s="71"/>
      <c r="G42" s="71"/>
      <c r="H42" s="71"/>
      <c r="I42" s="43"/>
      <c r="J42" s="71"/>
      <c r="K42" s="74"/>
      <c r="L42" s="71"/>
      <c r="M42" s="72"/>
      <c r="N42" s="72"/>
      <c r="O42" s="37"/>
      <c r="P42" s="38"/>
      <c r="Q42" s="39"/>
    </row>
    <row r="43" spans="1:17" s="40" customFormat="1" ht="9" customHeight="1">
      <c r="A43" s="67"/>
      <c r="B43" s="43"/>
      <c r="C43" s="43"/>
      <c r="D43" s="43"/>
      <c r="E43" s="71"/>
      <c r="F43" s="71"/>
      <c r="H43" s="71"/>
      <c r="I43" s="43"/>
      <c r="J43" s="73"/>
      <c r="K43" s="43"/>
      <c r="L43" s="71"/>
      <c r="M43" s="72"/>
      <c r="N43" s="72"/>
      <c r="O43" s="37"/>
      <c r="P43" s="38"/>
      <c r="Q43" s="39"/>
    </row>
    <row r="44" spans="1:17" s="40" customFormat="1" ht="9" customHeight="1">
      <c r="A44" s="67"/>
      <c r="B44" s="71"/>
      <c r="C44" s="71"/>
      <c r="D44" s="43"/>
      <c r="E44" s="71"/>
      <c r="F44" s="71"/>
      <c r="G44" s="71"/>
      <c r="H44" s="71"/>
      <c r="I44" s="43"/>
      <c r="J44" s="71"/>
      <c r="K44" s="71"/>
      <c r="L44" s="71"/>
      <c r="M44" s="72"/>
      <c r="N44" s="72"/>
      <c r="O44" s="37"/>
      <c r="P44" s="38"/>
      <c r="Q44" s="75"/>
    </row>
    <row r="45" spans="1:17" s="40" customFormat="1" ht="9" customHeight="1">
      <c r="A45" s="67"/>
      <c r="B45" s="43"/>
      <c r="C45" s="43"/>
      <c r="D45" s="43"/>
      <c r="E45" s="71"/>
      <c r="F45" s="71"/>
      <c r="H45" s="73"/>
      <c r="I45" s="43"/>
      <c r="J45" s="71"/>
      <c r="K45" s="71"/>
      <c r="L45" s="71"/>
      <c r="M45" s="72"/>
      <c r="N45" s="72"/>
      <c r="O45" s="37"/>
      <c r="P45" s="38"/>
      <c r="Q45" s="39"/>
    </row>
    <row r="46" spans="1:17" s="40" customFormat="1" ht="9" customHeight="1">
      <c r="A46" s="67"/>
      <c r="B46" s="71"/>
      <c r="C46" s="71"/>
      <c r="D46" s="43"/>
      <c r="E46" s="71"/>
      <c r="F46" s="71"/>
      <c r="G46" s="71"/>
      <c r="H46" s="71"/>
      <c r="I46" s="43"/>
      <c r="J46" s="71"/>
      <c r="K46" s="71"/>
      <c r="L46" s="71"/>
      <c r="M46" s="72"/>
      <c r="N46" s="72"/>
      <c r="O46" s="37"/>
      <c r="P46" s="38"/>
      <c r="Q46" s="39"/>
    </row>
    <row r="47" spans="1:17" s="40" customFormat="1" ht="9" customHeight="1">
      <c r="A47" s="67"/>
      <c r="B47" s="43"/>
      <c r="C47" s="43"/>
      <c r="D47" s="43"/>
      <c r="E47" s="71"/>
      <c r="F47" s="71"/>
      <c r="H47" s="71"/>
      <c r="I47" s="43"/>
      <c r="J47" s="71"/>
      <c r="K47" s="71"/>
      <c r="L47" s="73"/>
      <c r="M47" s="71"/>
      <c r="N47" s="72"/>
      <c r="O47" s="37"/>
      <c r="P47" s="38"/>
      <c r="Q47" s="39"/>
    </row>
    <row r="48" spans="1:17" s="40" customFormat="1" ht="9" customHeight="1">
      <c r="A48" s="67"/>
      <c r="B48" s="71"/>
      <c r="C48" s="71"/>
      <c r="D48" s="43"/>
      <c r="E48" s="71"/>
      <c r="F48" s="71"/>
      <c r="G48" s="71"/>
      <c r="H48" s="71"/>
      <c r="I48" s="43"/>
      <c r="J48" s="71"/>
      <c r="K48" s="71"/>
      <c r="L48" s="71"/>
      <c r="M48" s="71"/>
      <c r="N48" s="72"/>
      <c r="O48" s="37"/>
      <c r="P48" s="38"/>
      <c r="Q48" s="39"/>
    </row>
    <row r="49" spans="1:17" s="40" customFormat="1" ht="9" customHeight="1">
      <c r="A49" s="67"/>
      <c r="B49" s="43"/>
      <c r="C49" s="43"/>
      <c r="D49" s="43"/>
      <c r="E49" s="71"/>
      <c r="F49" s="71"/>
      <c r="H49" s="73"/>
      <c r="I49" s="43"/>
      <c r="J49" s="71"/>
      <c r="K49" s="71"/>
      <c r="L49" s="71"/>
      <c r="M49" s="72"/>
      <c r="N49" s="72"/>
      <c r="O49" s="37"/>
      <c r="P49" s="38"/>
      <c r="Q49" s="39"/>
    </row>
    <row r="50" spans="1:17" s="40" customFormat="1" ht="9" customHeight="1">
      <c r="A50" s="67"/>
      <c r="B50" s="71"/>
      <c r="C50" s="71"/>
      <c r="D50" s="43"/>
      <c r="E50" s="71"/>
      <c r="F50" s="71"/>
      <c r="G50" s="71"/>
      <c r="H50" s="71"/>
      <c r="I50" s="43"/>
      <c r="J50" s="71"/>
      <c r="K50" s="74"/>
      <c r="L50" s="71"/>
      <c r="M50" s="72"/>
      <c r="N50" s="72"/>
      <c r="O50" s="37"/>
      <c r="P50" s="38"/>
      <c r="Q50" s="39"/>
    </row>
    <row r="51" spans="1:17" s="40" customFormat="1" ht="9" customHeight="1">
      <c r="A51" s="67"/>
      <c r="B51" s="43"/>
      <c r="C51" s="43"/>
      <c r="D51" s="43"/>
      <c r="E51" s="71"/>
      <c r="F51" s="71"/>
      <c r="H51" s="71"/>
      <c r="I51" s="43"/>
      <c r="J51" s="73"/>
      <c r="K51" s="43"/>
      <c r="L51" s="71"/>
      <c r="M51" s="72"/>
      <c r="N51" s="72"/>
      <c r="O51" s="37"/>
      <c r="P51" s="38"/>
      <c r="Q51" s="39"/>
    </row>
    <row r="52" spans="1:17" s="40" customFormat="1" ht="9" customHeight="1">
      <c r="A52" s="67"/>
      <c r="B52" s="71"/>
      <c r="C52" s="71"/>
      <c r="D52" s="43"/>
      <c r="E52" s="71"/>
      <c r="F52" s="71"/>
      <c r="G52" s="71"/>
      <c r="H52" s="71"/>
      <c r="I52" s="43"/>
      <c r="J52" s="71"/>
      <c r="K52" s="71"/>
      <c r="L52" s="71"/>
      <c r="M52" s="72"/>
      <c r="N52" s="72"/>
      <c r="O52" s="37"/>
      <c r="P52" s="38"/>
      <c r="Q52" s="39"/>
    </row>
    <row r="53" spans="1:17" s="40" customFormat="1" ht="9" customHeight="1">
      <c r="A53" s="67"/>
      <c r="B53" s="43"/>
      <c r="C53" s="43"/>
      <c r="D53" s="43"/>
      <c r="E53" s="71"/>
      <c r="F53" s="71"/>
      <c r="H53" s="73"/>
      <c r="I53" s="43"/>
      <c r="J53" s="71"/>
      <c r="K53" s="71"/>
      <c r="L53" s="71"/>
      <c r="M53" s="72"/>
      <c r="N53" s="72"/>
      <c r="O53" s="37"/>
      <c r="P53" s="38"/>
      <c r="Q53" s="39"/>
    </row>
    <row r="54" spans="1:17" s="40" customFormat="1" ht="9" customHeight="1">
      <c r="A54" s="70"/>
      <c r="B54" s="71"/>
      <c r="C54" s="71"/>
      <c r="D54" s="43"/>
      <c r="E54" s="71"/>
      <c r="F54" s="71"/>
      <c r="G54" s="71"/>
      <c r="H54" s="71"/>
      <c r="I54" s="43"/>
      <c r="J54" s="71"/>
      <c r="K54" s="71"/>
      <c r="L54" s="71"/>
      <c r="M54" s="35"/>
      <c r="N54" s="35"/>
      <c r="O54" s="37"/>
      <c r="P54" s="38"/>
      <c r="Q54" s="39"/>
    </row>
    <row r="55" spans="1:17" s="40" customFormat="1" ht="9" customHeight="1">
      <c r="A55" s="67"/>
      <c r="B55" s="43"/>
      <c r="C55" s="43"/>
      <c r="D55" s="43"/>
      <c r="E55" s="68"/>
      <c r="F55" s="68"/>
      <c r="G55" s="69"/>
      <c r="H55" s="34"/>
      <c r="I55" s="54"/>
      <c r="J55" s="34"/>
      <c r="K55" s="34"/>
      <c r="L55" s="34"/>
      <c r="M55" s="56"/>
      <c r="N55" s="56"/>
      <c r="O55" s="37"/>
      <c r="P55" s="38"/>
      <c r="Q55" s="39"/>
    </row>
    <row r="56" spans="1:17" s="40" customFormat="1" ht="9" customHeight="1">
      <c r="A56" s="70"/>
      <c r="B56" s="71"/>
      <c r="C56" s="71"/>
      <c r="D56" s="43"/>
      <c r="E56" s="71"/>
      <c r="F56" s="71"/>
      <c r="G56" s="71"/>
      <c r="H56" s="71"/>
      <c r="I56" s="43"/>
      <c r="J56" s="71"/>
      <c r="K56" s="71"/>
      <c r="L56" s="71"/>
      <c r="M56" s="72"/>
      <c r="N56" s="72"/>
      <c r="O56" s="37"/>
      <c r="P56" s="38"/>
      <c r="Q56" s="39"/>
    </row>
    <row r="57" spans="1:17" s="40" customFormat="1" ht="9" customHeight="1">
      <c r="A57" s="67"/>
      <c r="B57" s="43"/>
      <c r="C57" s="43"/>
      <c r="D57" s="43"/>
      <c r="E57" s="71"/>
      <c r="F57" s="71"/>
      <c r="H57" s="73"/>
      <c r="I57" s="43"/>
      <c r="J57" s="71"/>
      <c r="K57" s="71"/>
      <c r="L57" s="71"/>
      <c r="M57" s="72"/>
      <c r="N57" s="72"/>
      <c r="O57" s="37"/>
      <c r="P57" s="38"/>
      <c r="Q57" s="39"/>
    </row>
    <row r="58" spans="1:17" s="40" customFormat="1" ht="9" customHeight="1">
      <c r="A58" s="67"/>
      <c r="B58" s="71"/>
      <c r="C58" s="71"/>
      <c r="D58" s="43"/>
      <c r="E58" s="71"/>
      <c r="F58" s="71"/>
      <c r="G58" s="71"/>
      <c r="H58" s="71"/>
      <c r="I58" s="43"/>
      <c r="J58" s="71"/>
      <c r="K58" s="74"/>
      <c r="L58" s="71"/>
      <c r="M58" s="72"/>
      <c r="N58" s="72"/>
      <c r="O58" s="37"/>
      <c r="P58" s="38"/>
      <c r="Q58" s="39"/>
    </row>
    <row r="59" spans="1:17" s="40" customFormat="1" ht="9" customHeight="1">
      <c r="A59" s="67"/>
      <c r="B59" s="43"/>
      <c r="C59" s="43"/>
      <c r="D59" s="43"/>
      <c r="E59" s="71"/>
      <c r="F59" s="71"/>
      <c r="H59" s="71"/>
      <c r="I59" s="43"/>
      <c r="J59" s="73"/>
      <c r="K59" s="43"/>
      <c r="L59" s="71"/>
      <c r="M59" s="72"/>
      <c r="N59" s="72"/>
      <c r="O59" s="37"/>
      <c r="P59" s="38"/>
      <c r="Q59" s="39"/>
    </row>
    <row r="60" spans="1:17" s="40" customFormat="1" ht="9" customHeight="1">
      <c r="A60" s="67"/>
      <c r="B60" s="71"/>
      <c r="C60" s="71"/>
      <c r="D60" s="43"/>
      <c r="E60" s="71"/>
      <c r="F60" s="71"/>
      <c r="G60" s="71"/>
      <c r="H60" s="71"/>
      <c r="I60" s="43"/>
      <c r="J60" s="71"/>
      <c r="K60" s="71"/>
      <c r="L60" s="71"/>
      <c r="M60" s="72"/>
      <c r="N60" s="72"/>
      <c r="O60" s="37"/>
      <c r="P60" s="38"/>
      <c r="Q60" s="75"/>
    </row>
    <row r="61" spans="1:17" s="40" customFormat="1" ht="9" customHeight="1">
      <c r="A61" s="67"/>
      <c r="B61" s="43"/>
      <c r="C61" s="43"/>
      <c r="D61" s="43"/>
      <c r="E61" s="71"/>
      <c r="F61" s="71"/>
      <c r="H61" s="73"/>
      <c r="I61" s="43"/>
      <c r="J61" s="71"/>
      <c r="K61" s="71"/>
      <c r="L61" s="71"/>
      <c r="M61" s="72"/>
      <c r="N61" s="72"/>
      <c r="O61" s="37"/>
      <c r="P61" s="38"/>
      <c r="Q61" s="39"/>
    </row>
    <row r="62" spans="1:17" s="40" customFormat="1" ht="9" customHeight="1">
      <c r="A62" s="67"/>
      <c r="B62" s="71"/>
      <c r="C62" s="71"/>
      <c r="D62" s="43"/>
      <c r="E62" s="71"/>
      <c r="F62" s="71"/>
      <c r="G62" s="71"/>
      <c r="H62" s="71"/>
      <c r="I62" s="43"/>
      <c r="J62" s="71"/>
      <c r="K62" s="71"/>
      <c r="L62" s="71"/>
      <c r="M62" s="72"/>
      <c r="N62" s="72"/>
      <c r="O62" s="37"/>
      <c r="P62" s="38"/>
      <c r="Q62" s="39"/>
    </row>
    <row r="63" spans="1:17" s="40" customFormat="1" ht="9" customHeight="1">
      <c r="A63" s="67"/>
      <c r="B63" s="43"/>
      <c r="C63" s="43"/>
      <c r="D63" s="43"/>
      <c r="E63" s="71"/>
      <c r="F63" s="71"/>
      <c r="H63" s="71"/>
      <c r="I63" s="43"/>
      <c r="J63" s="71"/>
      <c r="K63" s="71"/>
      <c r="L63" s="73"/>
      <c r="M63" s="71"/>
      <c r="N63" s="72"/>
      <c r="O63" s="37"/>
      <c r="P63" s="38"/>
      <c r="Q63" s="39"/>
    </row>
    <row r="64" spans="1:17" s="40" customFormat="1" ht="9" customHeight="1">
      <c r="A64" s="67"/>
      <c r="B64" s="71"/>
      <c r="C64" s="71"/>
      <c r="D64" s="43"/>
      <c r="E64" s="71"/>
      <c r="F64" s="71"/>
      <c r="G64" s="71"/>
      <c r="H64" s="71"/>
      <c r="I64" s="43"/>
      <c r="J64" s="71"/>
      <c r="K64" s="71"/>
      <c r="L64" s="71"/>
      <c r="M64" s="71"/>
      <c r="N64" s="72"/>
      <c r="O64" s="37"/>
      <c r="P64" s="38"/>
      <c r="Q64" s="39"/>
    </row>
    <row r="65" spans="1:17" s="40" customFormat="1" ht="9" customHeight="1">
      <c r="A65" s="67"/>
      <c r="B65" s="43"/>
      <c r="C65" s="43"/>
      <c r="D65" s="43"/>
      <c r="E65" s="71"/>
      <c r="F65" s="71"/>
      <c r="H65" s="73"/>
      <c r="I65" s="43"/>
      <c r="J65" s="71"/>
      <c r="K65" s="71"/>
      <c r="L65" s="71"/>
      <c r="M65" s="72"/>
      <c r="N65" s="72"/>
      <c r="O65" s="37"/>
      <c r="P65" s="38"/>
      <c r="Q65" s="39"/>
    </row>
    <row r="66" spans="1:17" s="40" customFormat="1" ht="9" customHeight="1">
      <c r="A66" s="67"/>
      <c r="B66" s="71"/>
      <c r="C66" s="71"/>
      <c r="D66" s="43"/>
      <c r="E66" s="71"/>
      <c r="F66" s="71"/>
      <c r="G66" s="71"/>
      <c r="H66" s="71"/>
      <c r="I66" s="43"/>
      <c r="J66" s="71"/>
      <c r="K66" s="74"/>
      <c r="L66" s="71"/>
      <c r="M66" s="72"/>
      <c r="N66" s="72"/>
      <c r="O66" s="37"/>
      <c r="P66" s="38"/>
      <c r="Q66" s="39"/>
    </row>
    <row r="67" spans="1:17" s="40" customFormat="1" ht="9" customHeight="1">
      <c r="A67" s="67"/>
      <c r="B67" s="43"/>
      <c r="C67" s="43"/>
      <c r="D67" s="43"/>
      <c r="E67" s="71"/>
      <c r="F67" s="71"/>
      <c r="H67" s="71"/>
      <c r="I67" s="43"/>
      <c r="J67" s="73"/>
      <c r="K67" s="43"/>
      <c r="L67" s="71"/>
      <c r="M67" s="72"/>
      <c r="N67" s="72"/>
      <c r="O67" s="37"/>
      <c r="P67" s="38"/>
      <c r="Q67" s="39"/>
    </row>
    <row r="68" spans="1:17" s="40" customFormat="1" ht="9" customHeight="1">
      <c r="A68" s="67"/>
      <c r="B68" s="71"/>
      <c r="C68" s="71"/>
      <c r="D68" s="43"/>
      <c r="E68" s="71"/>
      <c r="F68" s="71"/>
      <c r="G68" s="71"/>
      <c r="H68" s="71"/>
      <c r="I68" s="43"/>
      <c r="J68" s="71"/>
      <c r="K68" s="71"/>
      <c r="L68" s="71"/>
      <c r="M68" s="72"/>
      <c r="N68" s="72"/>
      <c r="O68" s="37"/>
      <c r="P68" s="38"/>
      <c r="Q68" s="39"/>
    </row>
    <row r="69" spans="1:17" s="40" customFormat="1" ht="9" customHeight="1">
      <c r="A69" s="67"/>
      <c r="B69" s="43"/>
      <c r="C69" s="43"/>
      <c r="D69" s="43"/>
      <c r="E69" s="71"/>
      <c r="F69" s="71"/>
      <c r="H69" s="73"/>
      <c r="I69" s="43"/>
      <c r="J69" s="71"/>
      <c r="K69" s="71"/>
      <c r="L69" s="71"/>
      <c r="M69" s="72"/>
      <c r="N69" s="72"/>
      <c r="O69" s="37"/>
      <c r="P69" s="38"/>
      <c r="Q69" s="39"/>
    </row>
    <row r="70" spans="1:17" s="40" customFormat="1" ht="9" customHeight="1">
      <c r="A70" s="70"/>
      <c r="B70" s="71"/>
      <c r="C70" s="71"/>
      <c r="D70" s="43"/>
      <c r="E70" s="71"/>
      <c r="F70" s="71"/>
      <c r="G70" s="71"/>
      <c r="H70" s="71"/>
      <c r="I70" s="43"/>
      <c r="J70" s="71"/>
      <c r="K70" s="71"/>
      <c r="L70" s="71"/>
      <c r="M70" s="35"/>
      <c r="N70" s="35"/>
      <c r="O70" s="37"/>
      <c r="P70" s="38"/>
      <c r="Q70" s="39"/>
    </row>
    <row r="71" spans="1:17" s="82" customFormat="1" ht="6.75" customHeight="1">
      <c r="A71" s="76"/>
      <c r="B71" s="76"/>
      <c r="C71" s="76"/>
      <c r="D71" s="76"/>
      <c r="E71" s="77"/>
      <c r="F71" s="77"/>
      <c r="G71" s="77"/>
      <c r="H71" s="77"/>
      <c r="I71" s="78"/>
      <c r="J71" s="79"/>
      <c r="K71" s="80"/>
      <c r="L71" s="79"/>
      <c r="M71" s="79"/>
      <c r="N71" s="80"/>
      <c r="O71" s="79"/>
      <c r="P71" s="80"/>
      <c r="Q71" s="81"/>
    </row>
    <row r="72" spans="1:16" s="91" customFormat="1" ht="10.5" customHeight="1">
      <c r="A72" s="83" t="s">
        <v>11</v>
      </c>
      <c r="B72" s="84"/>
      <c r="C72" s="85"/>
      <c r="D72" s="86" t="s">
        <v>12</v>
      </c>
      <c r="E72" s="87" t="s">
        <v>13</v>
      </c>
      <c r="F72" s="86"/>
      <c r="G72" s="88"/>
      <c r="H72" s="89"/>
      <c r="I72" s="86"/>
      <c r="J72" s="87"/>
      <c r="K72" s="90"/>
      <c r="L72" s="87"/>
      <c r="M72" s="172" t="s">
        <v>14</v>
      </c>
      <c r="N72" s="173"/>
      <c r="O72" s="189" t="s">
        <v>27</v>
      </c>
      <c r="P72" s="190"/>
    </row>
    <row r="73" spans="1:16" s="91" customFormat="1" ht="9" customHeight="1">
      <c r="A73" s="92" t="s">
        <v>15</v>
      </c>
      <c r="B73" s="93"/>
      <c r="C73" s="94"/>
      <c r="D73" s="95">
        <v>1</v>
      </c>
      <c r="E73" s="96" t="s">
        <v>45</v>
      </c>
      <c r="F73" s="97"/>
      <c r="G73" s="96"/>
      <c r="H73" s="98"/>
      <c r="I73" s="99"/>
      <c r="J73" s="93"/>
      <c r="K73" s="100"/>
      <c r="L73" s="93"/>
      <c r="M73" s="102" t="s">
        <v>25</v>
      </c>
      <c r="N73" s="103"/>
      <c r="O73" s="103"/>
      <c r="P73" s="167"/>
    </row>
    <row r="74" spans="1:16" s="91" customFormat="1" ht="9" customHeight="1">
      <c r="A74" s="92" t="s">
        <v>16</v>
      </c>
      <c r="B74" s="93"/>
      <c r="C74" s="94"/>
      <c r="D74" s="95">
        <v>2</v>
      </c>
      <c r="E74" s="96" t="s">
        <v>43</v>
      </c>
      <c r="F74" s="97"/>
      <c r="G74" s="96"/>
      <c r="H74" s="98"/>
      <c r="I74" s="99"/>
      <c r="J74" s="93"/>
      <c r="K74" s="100"/>
      <c r="L74" s="93"/>
      <c r="M74" s="168"/>
      <c r="N74" s="105"/>
      <c r="O74" s="106"/>
      <c r="P74" s="107"/>
    </row>
    <row r="75" spans="1:16" s="91" customFormat="1" ht="9" customHeight="1">
      <c r="A75" s="108" t="s">
        <v>17</v>
      </c>
      <c r="B75" s="106"/>
      <c r="C75" s="109"/>
      <c r="D75" s="95" t="s">
        <v>27</v>
      </c>
      <c r="E75" s="96"/>
      <c r="F75" s="97"/>
      <c r="G75" s="96"/>
      <c r="H75" s="98"/>
      <c r="I75" s="99"/>
      <c r="J75" s="93"/>
      <c r="K75" s="100"/>
      <c r="L75" s="93"/>
      <c r="M75" s="102" t="s">
        <v>18</v>
      </c>
      <c r="N75" s="103"/>
      <c r="O75" s="103"/>
      <c r="P75" s="104"/>
    </row>
    <row r="76" spans="1:16" s="91" customFormat="1" ht="9" customHeight="1">
      <c r="A76" s="110"/>
      <c r="B76" s="24"/>
      <c r="C76" s="111"/>
      <c r="D76" s="95" t="s">
        <v>27</v>
      </c>
      <c r="E76" s="96" t="s">
        <v>27</v>
      </c>
      <c r="F76" s="97"/>
      <c r="G76" s="96"/>
      <c r="H76" s="98"/>
      <c r="I76" s="99"/>
      <c r="J76" s="93"/>
      <c r="K76" s="100"/>
      <c r="L76" s="93"/>
      <c r="M76" s="92" t="s">
        <v>35</v>
      </c>
      <c r="N76" s="169"/>
      <c r="O76" s="170"/>
      <c r="P76" s="101"/>
    </row>
    <row r="77" spans="1:16" s="91" customFormat="1" ht="9" customHeight="1">
      <c r="A77" s="112" t="s">
        <v>19</v>
      </c>
      <c r="B77" s="113"/>
      <c r="C77" s="114"/>
      <c r="D77" s="95"/>
      <c r="E77" s="96"/>
      <c r="F77" s="97"/>
      <c r="G77" s="96"/>
      <c r="H77" s="98"/>
      <c r="I77" s="99"/>
      <c r="J77" s="93"/>
      <c r="K77" s="100"/>
      <c r="L77" s="93"/>
      <c r="M77" s="108" t="s">
        <v>36</v>
      </c>
      <c r="N77" s="105"/>
      <c r="O77" s="106"/>
      <c r="P77" s="107"/>
    </row>
    <row r="78" spans="1:16" s="91" customFormat="1" ht="9" customHeight="1">
      <c r="A78" s="92" t="s">
        <v>15</v>
      </c>
      <c r="B78" s="93"/>
      <c r="C78" s="94"/>
      <c r="D78" s="95"/>
      <c r="E78" s="96"/>
      <c r="F78" s="97"/>
      <c r="G78" s="96"/>
      <c r="H78" s="98"/>
      <c r="I78" s="177" t="s">
        <v>20</v>
      </c>
      <c r="J78" s="178"/>
      <c r="K78" s="178"/>
      <c r="L78" s="179"/>
      <c r="M78" s="102" t="s">
        <v>21</v>
      </c>
      <c r="N78" s="103"/>
      <c r="O78" s="103"/>
      <c r="P78" s="104"/>
    </row>
    <row r="79" spans="1:16" s="91" customFormat="1" ht="9" customHeight="1">
      <c r="A79" s="92" t="s">
        <v>22</v>
      </c>
      <c r="B79" s="93"/>
      <c r="C79" s="115"/>
      <c r="D79" s="95"/>
      <c r="E79" s="96"/>
      <c r="F79" s="97"/>
      <c r="G79" s="96"/>
      <c r="H79" s="98"/>
      <c r="I79" s="182" t="s">
        <v>23</v>
      </c>
      <c r="J79" s="183"/>
      <c r="K79" s="183"/>
      <c r="L79" s="184"/>
      <c r="M79" s="92"/>
      <c r="N79" s="169"/>
      <c r="O79" s="170"/>
      <c r="P79" s="101"/>
    </row>
    <row r="80" spans="1:16" s="91" customFormat="1" ht="9" customHeight="1">
      <c r="A80" s="108" t="s">
        <v>24</v>
      </c>
      <c r="B80" s="106"/>
      <c r="C80" s="116"/>
      <c r="D80" s="117"/>
      <c r="E80" s="118"/>
      <c r="F80" s="119"/>
      <c r="G80" s="118"/>
      <c r="H80" s="120"/>
      <c r="I80" s="185"/>
      <c r="J80" s="186"/>
      <c r="K80" s="186"/>
      <c r="L80" s="187"/>
      <c r="M80" s="171"/>
      <c r="N80" s="105"/>
      <c r="O80" s="106"/>
      <c r="P80" s="121">
        <f>MIN(4,'[1]DECACI EKIPNO 14'!R5)</f>
        <v>4</v>
      </c>
    </row>
  </sheetData>
  <sheetProtection/>
  <mergeCells count="6">
    <mergeCell ref="A4:C4"/>
    <mergeCell ref="I78:L78"/>
    <mergeCell ref="M15:O15"/>
    <mergeCell ref="I79:L80"/>
    <mergeCell ref="C26:H26"/>
    <mergeCell ref="O72:P72"/>
  </mergeCells>
  <conditionalFormatting sqref="F68:H68 F52:H52 F54:H54 F40:H40 F42:H42 F44:H44 F46:H46 F48:H48 G8 G10 G12 G14 G32 G34 G36 G38 F50:H50 F70:H70 F56:H56 F58:H58 F60:H60 F62:H62 F64:H64 F66:H66 G24 G28 G30 G16 G18 G20 G22">
    <cfRule type="expression" priority="1" dxfId="0" stopIfTrue="1">
      <formula>AND($D8&lt;9,$C8&gt;0)</formula>
    </cfRule>
  </conditionalFormatting>
  <conditionalFormatting sqref="H41 H61 J51 H49 J59 H69 H57 J67 H65 J11 J35 J43 H53 M23 H45 J27 J19">
    <cfRule type="expression" priority="2" dxfId="4" stopIfTrue="1">
      <formula>AND($M$1="CU",H11="Umpire")</formula>
    </cfRule>
    <cfRule type="expression" priority="3" dxfId="3" stopIfTrue="1">
      <formula>AND($M$1="CU",H11&lt;&gt;"Umpire",I11&lt;&gt;"")</formula>
    </cfRule>
    <cfRule type="expression" priority="4" dxfId="2" stopIfTrue="1">
      <formula>AND($M$1="CU",H11&lt;&gt;"Umpire")</formula>
    </cfRule>
  </conditionalFormatting>
  <conditionalFormatting sqref="D54 D48 D46 D44 D42 D40 D70 D68 D50 D66 D64 D62 D60 D58 D56 D52">
    <cfRule type="expression" priority="5" dxfId="17" stopIfTrue="1">
      <formula>AND($D40&lt;9,$C40&gt;0)</formula>
    </cfRule>
  </conditionalFormatting>
  <conditionalFormatting sqref="E56 E58 E60 E62 E64 E66 E68 E70 E40 E42 E44 E46 E48 E50 E52 E54">
    <cfRule type="cellIs" priority="6" dxfId="9" operator="equal" stopIfTrue="1">
      <formula>"Bye"</formula>
    </cfRule>
    <cfRule type="expression" priority="7" dxfId="0" stopIfTrue="1">
      <formula>AND($D40&lt;9,$C40&gt;0)</formula>
    </cfRule>
  </conditionalFormatting>
  <conditionalFormatting sqref="J29 J61 J65 J69 L59 L67 L43 L51 O23 J9 J13 J33 J37 J41 J45 J49 J53 J57 L27 L35 J25 L19 J17 J21 L11">
    <cfRule type="expression" priority="8" dxfId="0" stopIfTrue="1">
      <formula>I9="as"</formula>
    </cfRule>
    <cfRule type="expression" priority="9" dxfId="0" stopIfTrue="1">
      <formula>I9="bs"</formula>
    </cfRule>
  </conditionalFormatting>
  <conditionalFormatting sqref="B8 B10 B12 B14 B32 B34 B36 B38 B40 B42 B44 B46 B48 B50 B52 B54 B56 B58 B60 B62 B64 B66 B68 B70 B24 B26 B28 B30 B16 B18 B20 B22">
    <cfRule type="cellIs" priority="10" dxfId="11" operator="equal" stopIfTrue="1">
      <formula>"QA"</formula>
    </cfRule>
    <cfRule type="cellIs" priority="11" dxfId="11" operator="equal" stopIfTrue="1">
      <formula>"DA"</formula>
    </cfRule>
  </conditionalFormatting>
  <conditionalFormatting sqref="I9 I13 K27 K11 N23 P80 K35 I25 I29 I33 I37 I17 I21 K19">
    <cfRule type="expression" priority="12" dxfId="8" stopIfTrue="1">
      <formula>$M$1="CU"</formula>
    </cfRule>
  </conditionalFormatting>
  <conditionalFormatting sqref="E8:E25 E27:E38">
    <cfRule type="cellIs" priority="13" dxfId="9" operator="equal" stopIfTrue="1">
      <formula>"Bye"</formula>
    </cfRule>
  </conditionalFormatting>
  <conditionalFormatting sqref="P80">
    <cfRule type="expression" priority="14" dxfId="8" stopIfTrue="1">
      <formula>$M$1="CU"</formula>
    </cfRule>
  </conditionalFormatting>
  <conditionalFormatting sqref="D12 D14 D10 D8 D32 D34 D36 D38 D28 D30 D24 D20 D22 D18 D16">
    <cfRule type="expression" priority="15" dxfId="7" stopIfTrue="1">
      <formula>$D8&gt;0</formula>
    </cfRule>
  </conditionalFormatting>
  <conditionalFormatting sqref="M16">
    <cfRule type="expression" priority="16" dxfId="0" stopIfTrue="1">
      <formula>DEVOJČICE!#REF!="as"</formula>
    </cfRule>
    <cfRule type="expression" priority="17" dxfId="0" stopIfTrue="1">
      <formula>DEVOJČICE!#REF!="bs"</formula>
    </cfRule>
  </conditionalFormatting>
  <conditionalFormatting sqref="L47 L15 L63 L31">
    <cfRule type="expression" priority="45" dxfId="4" stopIfTrue="1">
      <formula>AND($M$1="CU",L15="Umpire")</formula>
    </cfRule>
    <cfRule type="expression" priority="46" dxfId="3" stopIfTrue="1">
      <formula>AND($M$1="CU",L15&lt;&gt;"Umpire",DEVOJČICE!#REF!&lt;&gt;"")</formula>
    </cfRule>
    <cfRule type="expression" priority="47" dxfId="2" stopIfTrue="1">
      <formula>AND($M$1="CU",L15&lt;&gt;"Umpire")</formula>
    </cfRule>
  </conditionalFormatting>
  <conditionalFormatting sqref="M47 M31 M63">
    <cfRule type="expression" priority="78" dxfId="0" stopIfTrue="1">
      <formula>DEVOJČICE!#REF!="as"</formula>
    </cfRule>
    <cfRule type="expression" priority="79" dxfId="0" stopIfTrue="1">
      <formula>DEVOJČICE!#REF!="bs"</formula>
    </cfRule>
  </conditionalFormatting>
  <dataValidations count="1">
    <dataValidation type="list" allowBlank="1" showInputMessage="1" sqref="H41 J19 J27 J35 J59 J67 M23 L47 J43 J51 L15 H65 J11 H69 L31 H49 H61 H53 L63 H45 H57">
      <formula1>$S$8:$S$17</formula1>
    </dataValidation>
  </dataValidations>
  <printOptions horizontalCentered="1"/>
  <pageMargins left="0.35" right="0.35" top="0.39" bottom="0.39" header="0" footer="0"/>
  <pageSetup fitToHeight="1" fitToWidth="1" horizontalDpi="600" verticalDpi="600" orientation="portrait" paperSize="9" r:id="rId3"/>
  <legacyDrawing r:id="rId2"/>
  <oleObjects>
    <oleObject progId="CorelDRAW.Graphic.12" shapeId="7604277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Vuk TSS</dc:creator>
  <cp:keywords/>
  <dc:description/>
  <cp:lastModifiedBy>tibor</cp:lastModifiedBy>
  <cp:lastPrinted>2022-05-11T09:02:41Z</cp:lastPrinted>
  <dcterms:created xsi:type="dcterms:W3CDTF">2015-08-07T12:40:59Z</dcterms:created>
  <dcterms:modified xsi:type="dcterms:W3CDTF">2022-05-11T09:02:48Z</dcterms:modified>
  <cp:category/>
  <cp:version/>
  <cp:contentType/>
  <cp:contentStatus/>
</cp:coreProperties>
</file>